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<sst xmlns="http://schemas.openxmlformats.org/spreadsheetml/2006/main" count="33" uniqueCount="33">
  <si>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</si>
  <si>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</si>
  <si>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</si>
  <si>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</si>
  <si>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</si>
  <si>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</si>
  <si>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</si>
  <si>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</si>
  <si>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</si>
  <si>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</si>
  <si>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</si>
  <si>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</si>
  <si>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</si>
  <si>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</si>
  <si>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</si>
  <si>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</si>
  <si>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</si>
  <si>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</si>
  <si>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</si>
  <si>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</si>
  <si>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</si>
  <si>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</si>
  <si>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</si>
  <si>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</si>
  <si>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</si>
  <si>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</si>
  <si>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</si>
  <si>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</si>
  <si>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</si>
  <si>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</si>
  <si>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31 de diciembre de 2015</t>
  </si>
  <si>
    <t>1/ Las sumas parciales y total pueden no coincidir debido al redondeo.</t>
  </si>
  <si>
    <t>Estado Analítico de Ingresos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</si>
</sst>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4" sqref="F4:K4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7.140625" style="2" bestFit="1" customWidth="1"/>
    <col min="8" max="8" width="18.85546875" style="2" customWidth="1"/>
    <col min="9" max="9" width="16.85546875" style="2" bestFit="1" customWidth="1"/>
    <col min="10" max="10" width="17.28515625" style="2" bestFit="1" customWidth="1"/>
    <col min="11" max="11" width="16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4">
        <v>316864800660</v>
      </c>
      <c r="H11" s="34">
        <v>5391052260.0200195</v>
      </c>
      <c r="I11" s="14">
        <f>G11+H11</f>
        <v>322255852920.02002</v>
      </c>
      <c r="J11" s="34">
        <v>328602422691.23999</v>
      </c>
      <c r="K11" s="35">
        <v>322255852920.02002</v>
      </c>
      <c r="L11" s="33"/>
      <c r="M11" s="14">
        <f>K11-G11</f>
        <v>5391052260.0200195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4">
        <v>0</v>
      </c>
      <c r="H12" s="34">
        <v>0</v>
      </c>
      <c r="I12" s="14">
        <v>0</v>
      </c>
      <c r="J12" s="34">
        <v>0</v>
      </c>
      <c r="K12" s="35">
        <v>0</v>
      </c>
      <c r="L12" s="33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4">
        <v>0</v>
      </c>
      <c r="H13" s="34">
        <v>0</v>
      </c>
      <c r="I13" s="14">
        <v>0</v>
      </c>
      <c r="J13" s="34">
        <v>0</v>
      </c>
      <c r="K13" s="35">
        <v>0</v>
      </c>
      <c r="L13" s="33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4">
        <v>30129636968</v>
      </c>
      <c r="H14" s="34">
        <v>-9238206251.1399994</v>
      </c>
      <c r="I14" s="25">
        <f>G14+H14</f>
        <v>20891430716.860001</v>
      </c>
      <c r="J14" s="34">
        <v>24167533758.130001</v>
      </c>
      <c r="K14" s="35">
        <v>20891430716.459999</v>
      </c>
      <c r="L14" s="33"/>
      <c r="M14" s="25">
        <f>K14-G14</f>
        <v>-9238206251.5400009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4">
        <v>0</v>
      </c>
      <c r="H15" s="34">
        <v>0</v>
      </c>
      <c r="I15" s="14">
        <v>0</v>
      </c>
      <c r="J15" s="34">
        <v>0</v>
      </c>
      <c r="K15" s="35">
        <v>0</v>
      </c>
      <c r="L15" s="33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4">
        <v>0</v>
      </c>
      <c r="H16" s="34">
        <v>0</v>
      </c>
      <c r="I16" s="14">
        <v>0</v>
      </c>
      <c r="J16" s="34">
        <v>0</v>
      </c>
      <c r="K16" s="35">
        <v>0</v>
      </c>
      <c r="L16" s="33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4">
        <v>0</v>
      </c>
      <c r="H17" s="34">
        <v>0</v>
      </c>
      <c r="I17" s="14">
        <v>0</v>
      </c>
      <c r="J17" s="34">
        <v>0</v>
      </c>
      <c r="K17" s="35">
        <v>0</v>
      </c>
      <c r="L17" s="33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4">
        <v>162858047134</v>
      </c>
      <c r="H18" s="34">
        <v>28450077383.540009</v>
      </c>
      <c r="I18" s="25">
        <f>G18+H18</f>
        <v>191308124517.54001</v>
      </c>
      <c r="J18" s="34">
        <v>193630977396.61002</v>
      </c>
      <c r="K18" s="35">
        <v>194385925032.15002</v>
      </c>
      <c r="L18" s="33"/>
      <c r="M18" s="25">
        <f>K18-G18</f>
        <v>31527877898.150024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34">
        <v>0</v>
      </c>
      <c r="H19" s="34">
        <v>0</v>
      </c>
      <c r="I19" s="14">
        <v>0</v>
      </c>
      <c r="J19" s="34">
        <v>0</v>
      </c>
      <c r="K19" s="36">
        <v>0</v>
      </c>
      <c r="L19" s="33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509852484762</v>
      </c>
      <c r="H20" s="24">
        <f>SUM(H10:H19)</f>
        <v>24602923392.420029</v>
      </c>
      <c r="I20" s="24">
        <f t="shared" ref="I20:L20" si="0">SUM(I10:I19)</f>
        <v>534455408154.42004</v>
      </c>
      <c r="J20" s="24">
        <f t="shared" si="0"/>
        <v>546400933845.97998</v>
      </c>
      <c r="K20" s="29">
        <f t="shared" si="0"/>
        <v>537533208668.63007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27680723906.630043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2019-12-09T23:24:27Z</dcterms:modified>
</cp:coreProperties>
</file>